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S:\SisteCAD\ContaCAD\Salen\AN2025\ok\"/>
    </mc:Choice>
  </mc:AlternateContent>
  <xr:revisionPtr revIDLastSave="0" documentId="13_ncr:1_{1FCE2A20-CBE2-470F-B458-73CD1D24EF3C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D35" i="1"/>
  <c r="C35" i="1"/>
  <c r="B35" i="1"/>
  <c r="D27" i="1"/>
  <c r="D39" i="1" s="1"/>
  <c r="C27" i="1"/>
  <c r="B27" i="1"/>
  <c r="B39" i="1" s="1"/>
  <c r="C39" i="1" l="1"/>
  <c r="D14" i="1"/>
  <c r="C14" i="1"/>
  <c r="D3" i="1"/>
  <c r="C3" i="1"/>
  <c r="B14" i="1"/>
  <c r="B3" i="1"/>
  <c r="D24" i="1" l="1"/>
  <c r="B24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<sst xmlns="http://schemas.openxmlformats.org/spreadsheetml/2006/main" count="45" uniqueCount="37">
  <si>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</si>
  <si>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</si>
  <si>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</si>
  <si>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</si>
  <si>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</si>
  <si>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</si>
  <si>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</si>
  <si>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</si>
  <si>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</si>
  <si>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</si>
  <si>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</si>
  <si>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</si>
  <si>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</si>
  <si>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</si>
  <si>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</si>
  <si>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</si>
  <si>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</si>
  <si>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</si>
  <si>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</si>
  <si>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</si>
  <si>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</si>
  <si>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</si>
  <si>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</si>
  <si>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</si>
  <si>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</si>
  <si>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</si>
  <si>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</si>
  <si>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</si>
  <si>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</si>
  <si>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</si>
  <si>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</si>
  <si>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</si>
  <si>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</si>
  <si>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</si>
  <si>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</si>
  <si>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PARQUE ECOLOGICO METROPOLITANO DE LEON, GTO., "ELISEO MARTINEZ PEREZ"
FLUJO DE FONDOS 
 DEL 01 DE ENERO AL 31 DE DICIEMBRE DEL 2025
(Cifras en pesos)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</si>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</sst>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zoomScaleNormal="100" workbookViewId="0">
      <selection activeCell="C64" sqref="C64"/>
    </sheetView>
  </sheetViews>
  <sheetFormatPr baseColWidth="10" defaultColWidth="11.36328125" defaultRowHeight="10" x14ac:dyDescent="0.2"/>
  <cols>
    <col min="1" max="1" width="44" style="1" customWidth="1"/>
    <col min="2" max="4" width="17.7265625" style="1" customWidth="1"/>
    <col min="5" max="16384" width="11.36328125" style="1"/>
  </cols>
  <sheetData>
    <row r="1" spans="1:5" ht="51.75" customHeight="1" x14ac:dyDescent="0.2">
      <c r="A1" s="32" t="s">
        <v>35</v>
      </c>
      <c r="B1" s="33"/>
      <c r="C1" s="33"/>
      <c r="D1" s="34"/>
    </row>
    <row r="2" spans="1:5" ht="10.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ht="10.5" x14ac:dyDescent="0.2">
      <c r="A3" s="6" t="s">
        <v>4</v>
      </c>
      <c r="B3" s="19">
        <f>SUM(B4:B13)</f>
        <v>56500404.310000002</v>
      </c>
      <c r="C3" s="19">
        <f t="shared" ref="C3:D3" si="0">SUM(C4:C13)</f>
        <v>62218283.36999999</v>
      </c>
      <c r="D3" s="2">
        <f t="shared" si="0"/>
        <v>62218283.36999999</v>
      </c>
    </row>
    <row r="4" spans="1:5" x14ac:dyDescent="0.2">
      <c r="A4" s="14" t="s">
        <v>5</v>
      </c>
      <c r="B4" s="20">
        <v>0</v>
      </c>
      <c r="C4" s="20">
        <v>0</v>
      </c>
      <c r="D4" s="3">
        <v>0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0</v>
      </c>
      <c r="C6" s="20">
        <v>0</v>
      </c>
      <c r="D6" s="3">
        <v>0</v>
      </c>
      <c r="E6" s="29"/>
    </row>
    <row r="7" spans="1:5" x14ac:dyDescent="0.2">
      <c r="A7" s="14" t="s">
        <v>8</v>
      </c>
      <c r="B7" s="20">
        <v>0</v>
      </c>
      <c r="C7" s="20">
        <v>0</v>
      </c>
      <c r="D7" s="3">
        <v>0</v>
      </c>
      <c r="E7" s="29"/>
    </row>
    <row r="8" spans="1:5" x14ac:dyDescent="0.2">
      <c r="A8" s="14" t="s">
        <v>9</v>
      </c>
      <c r="B8" s="20">
        <v>1367751.21</v>
      </c>
      <c r="C8" s="20">
        <v>911094.99</v>
      </c>
      <c r="D8" s="3">
        <v>911094.99</v>
      </c>
      <c r="E8" s="29"/>
    </row>
    <row r="9" spans="1:5" x14ac:dyDescent="0.2">
      <c r="A9" s="14" t="s">
        <v>10</v>
      </c>
      <c r="B9" s="20">
        <v>0</v>
      </c>
      <c r="C9" s="20">
        <v>0</v>
      </c>
      <c r="D9" s="3">
        <v>0</v>
      </c>
      <c r="E9" s="29"/>
    </row>
    <row r="10" spans="1:5" x14ac:dyDescent="0.2">
      <c r="A10" s="14" t="s">
        <v>11</v>
      </c>
      <c r="B10" s="20">
        <v>36383648.619999997</v>
      </c>
      <c r="C10" s="20">
        <v>38019772.399999991</v>
      </c>
      <c r="D10" s="3">
        <v>38019772.399999991</v>
      </c>
      <c r="E10" s="29"/>
    </row>
    <row r="11" spans="1:5" x14ac:dyDescent="0.2">
      <c r="A11" s="14" t="s">
        <v>12</v>
      </c>
      <c r="B11" s="20">
        <v>0</v>
      </c>
      <c r="C11" s="20">
        <v>0</v>
      </c>
      <c r="D11" s="3">
        <v>0</v>
      </c>
      <c r="E11" s="29"/>
    </row>
    <row r="12" spans="1:5" x14ac:dyDescent="0.2">
      <c r="A12" s="14" t="s">
        <v>13</v>
      </c>
      <c r="B12" s="20">
        <v>18749004.48</v>
      </c>
      <c r="C12" s="20">
        <v>23287415.98</v>
      </c>
      <c r="D12" s="3">
        <v>23287415.98</v>
      </c>
      <c r="E12" s="29"/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  <c r="E13" s="30"/>
    </row>
    <row r="14" spans="1:5" ht="10.5" x14ac:dyDescent="0.2">
      <c r="A14" s="7" t="s">
        <v>15</v>
      </c>
      <c r="B14" s="21">
        <f>SUM(B15:B23)</f>
        <v>56500404.310000002</v>
      </c>
      <c r="C14" s="21">
        <f t="shared" ref="C14:D14" si="1">SUM(C15:C23)</f>
        <v>64207642.840000004</v>
      </c>
      <c r="D14" s="4">
        <f t="shared" si="1"/>
        <v>64152272.740000002</v>
      </c>
    </row>
    <row r="15" spans="1:5" x14ac:dyDescent="0.2">
      <c r="A15" s="14" t="s">
        <v>16</v>
      </c>
      <c r="B15" s="20">
        <v>37404113.490000002</v>
      </c>
      <c r="C15" s="20">
        <v>43384551.890000001</v>
      </c>
      <c r="D15" s="3">
        <v>43384551.890000001</v>
      </c>
      <c r="E15" s="30"/>
    </row>
    <row r="16" spans="1:5" x14ac:dyDescent="0.2">
      <c r="A16" s="14" t="s">
        <v>17</v>
      </c>
      <c r="B16" s="20">
        <v>4408600</v>
      </c>
      <c r="C16" s="20">
        <v>5153945.96</v>
      </c>
      <c r="D16" s="3">
        <v>5105313.75</v>
      </c>
      <c r="E16" s="29"/>
    </row>
    <row r="17" spans="1:5" x14ac:dyDescent="0.2">
      <c r="A17" s="14" t="s">
        <v>18</v>
      </c>
      <c r="B17" s="20">
        <v>11077690.82</v>
      </c>
      <c r="C17" s="20">
        <v>12600897.91</v>
      </c>
      <c r="D17" s="3">
        <v>12594160.020000001</v>
      </c>
      <c r="E17" s="30"/>
    </row>
    <row r="18" spans="1:5" x14ac:dyDescent="0.2">
      <c r="A18" s="14" t="s">
        <v>13</v>
      </c>
      <c r="B18" s="20">
        <v>0</v>
      </c>
      <c r="C18" s="20">
        <v>0</v>
      </c>
      <c r="D18" s="3">
        <v>0</v>
      </c>
      <c r="E18" s="29"/>
    </row>
    <row r="19" spans="1:5" x14ac:dyDescent="0.2">
      <c r="A19" s="14" t="s">
        <v>19</v>
      </c>
      <c r="B19" s="20">
        <v>3610000</v>
      </c>
      <c r="C19" s="20">
        <v>3068247.08</v>
      </c>
      <c r="D19" s="3">
        <v>3068247.08</v>
      </c>
      <c r="E19" s="30"/>
    </row>
    <row r="20" spans="1:5" x14ac:dyDescent="0.2">
      <c r="A20" s="14" t="s">
        <v>20</v>
      </c>
      <c r="B20" s="20">
        <v>0</v>
      </c>
      <c r="C20" s="20">
        <v>0</v>
      </c>
      <c r="D20" s="3">
        <v>0</v>
      </c>
      <c r="E20" s="29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0"/>
    </row>
    <row r="22" spans="1:5" x14ac:dyDescent="0.2">
      <c r="A22" s="14" t="s">
        <v>22</v>
      </c>
      <c r="B22" s="20">
        <v>0</v>
      </c>
      <c r="C22" s="20">
        <v>0</v>
      </c>
      <c r="D22" s="3">
        <v>0</v>
      </c>
      <c r="E22" s="29"/>
    </row>
    <row r="23" spans="1:5" x14ac:dyDescent="0.2">
      <c r="A23" s="14" t="s">
        <v>23</v>
      </c>
      <c r="B23" s="20">
        <v>0</v>
      </c>
      <c r="C23" s="20">
        <v>0</v>
      </c>
      <c r="D23" s="20">
        <v>0</v>
      </c>
      <c r="E23" s="28"/>
    </row>
    <row r="24" spans="1:5" ht="10.5" x14ac:dyDescent="0.2">
      <c r="A24" s="15" t="s">
        <v>24</v>
      </c>
      <c r="B24" s="22">
        <f>B3-B14</f>
        <v>0</v>
      </c>
      <c r="C24" s="22">
        <f>C3-C14</f>
        <v>-1989359.4700000137</v>
      </c>
      <c r="D24" s="5">
        <f>D3-D14</f>
        <v>-1933989.3700000122</v>
      </c>
    </row>
    <row r="25" spans="1:5" ht="10.5" x14ac:dyDescent="0.2">
      <c r="A25" s="26"/>
      <c r="B25" s="27"/>
      <c r="C25" s="27"/>
      <c r="D25" s="27"/>
    </row>
    <row r="26" spans="1:5" ht="10.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ht="10.5" x14ac:dyDescent="0.25">
      <c r="A27" s="10" t="s">
        <v>25</v>
      </c>
      <c r="B27" s="19">
        <f>SUM(B28:B34)</f>
        <v>-3.7252902984619141E-9</v>
      </c>
      <c r="C27" s="19">
        <f>SUM(C28:C34)</f>
        <v>-2415343.8700000038</v>
      </c>
      <c r="D27" s="2">
        <f>SUM(D28:D34)</f>
        <v>-2359973.7700000098</v>
      </c>
    </row>
    <row r="28" spans="1:5" x14ac:dyDescent="0.2">
      <c r="A28" s="11" t="s">
        <v>26</v>
      </c>
      <c r="B28" s="23">
        <v>1167752.4100000001</v>
      </c>
      <c r="C28" s="23">
        <v>-4655220.6099999957</v>
      </c>
      <c r="D28" s="16">
        <v>-4563910.16</v>
      </c>
      <c r="E28" s="31"/>
    </row>
    <row r="29" spans="1:5" x14ac:dyDescent="0.2">
      <c r="A29" s="11" t="s">
        <v>27</v>
      </c>
      <c r="B29" s="23">
        <v>0</v>
      </c>
      <c r="C29" s="23">
        <v>-270009.12</v>
      </c>
      <c r="D29" s="16">
        <v>-270009.12</v>
      </c>
      <c r="E29" s="31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1"/>
    </row>
    <row r="31" spans="1:5" x14ac:dyDescent="0.2">
      <c r="A31" s="11" t="s">
        <v>29</v>
      </c>
      <c r="B31" s="23">
        <v>-1167752.4100000039</v>
      </c>
      <c r="C31" s="23">
        <v>2509885.859999992</v>
      </c>
      <c r="D31" s="16">
        <v>2473945.5099999905</v>
      </c>
      <c r="E31" s="31"/>
    </row>
    <row r="32" spans="1:5" x14ac:dyDescent="0.2">
      <c r="A32" s="11" t="s">
        <v>30</v>
      </c>
      <c r="B32" s="23">
        <v>0</v>
      </c>
      <c r="C32" s="23">
        <v>0</v>
      </c>
      <c r="D32" s="16">
        <v>0</v>
      </c>
      <c r="E32" s="31"/>
    </row>
    <row r="33" spans="1:5" x14ac:dyDescent="0.2">
      <c r="A33" s="11" t="s">
        <v>31</v>
      </c>
      <c r="B33" s="23">
        <v>0</v>
      </c>
      <c r="C33" s="23">
        <v>0</v>
      </c>
      <c r="D33" s="16">
        <v>0</v>
      </c>
      <c r="E33" s="31"/>
    </row>
    <row r="34" spans="1:5" x14ac:dyDescent="0.2">
      <c r="A34" s="11" t="s">
        <v>32</v>
      </c>
      <c r="B34" s="23">
        <v>0</v>
      </c>
      <c r="C34" s="23">
        <v>0</v>
      </c>
      <c r="D34" s="16">
        <v>0</v>
      </c>
      <c r="E34" s="31"/>
    </row>
    <row r="35" spans="1:5" ht="10.5" x14ac:dyDescent="0.25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5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5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ht="10.5" x14ac:dyDescent="0.25">
      <c r="A39" s="13" t="s">
        <v>24</v>
      </c>
      <c r="B39" s="25">
        <f>B27+B35</f>
        <v>-3.7252902984619141E-9</v>
      </c>
      <c r="C39" s="25">
        <f t="shared" ref="C39:D39" si="2">C27+C35</f>
        <v>-2415343.8700000038</v>
      </c>
      <c r="D39" s="18">
        <f t="shared" si="2"/>
        <v>-2359973.7700000098</v>
      </c>
    </row>
    <row r="41" spans="1:5" x14ac:dyDescent="0.2">
      <c r="A41" s="1" t="s">
        <v>36</v>
      </c>
    </row>
  </sheetData>
  <protectedRanges>
    <protectedRange sqref="A41" name="Rango1_1"/>
  </protectedRanges>
  <mergeCells count="1">
    <mergeCell ref="A1:D1"/>
  </mergeCells>
  <pageMargins left="0.7" right="0.7" top="0.75" bottom="0.75" header="0.3" footer="0.3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Administración. PML</cp:lastModifiedBy>
  <cp:revision/>
  <cp:lastPrinted>2026-01-22T21:07:17Z</cp:lastPrinted>
  <dcterms:created xsi:type="dcterms:W3CDTF">2017-12-20T04:54:53Z</dcterms:created>
  <dcterms:modified xsi:type="dcterms:W3CDTF">2026-02-24T09:12:21Z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